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ya\Downloads\"/>
    </mc:Choice>
  </mc:AlternateContent>
  <xr:revisionPtr revIDLastSave="0" documentId="8_{6FBC54A5-5E03-473C-A85E-6D393CBDF7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G13" i="1"/>
  <c r="G24" i="1" s="1"/>
  <c r="F13" i="1"/>
  <c r="F24" i="1" s="1"/>
  <c r="L196" i="1" l="1"/>
  <c r="I195" i="1"/>
  <c r="I157" i="1"/>
  <c r="I138" i="1"/>
  <c r="I100" i="1"/>
  <c r="G62" i="1"/>
  <c r="G196" i="1" s="1"/>
  <c r="F196" i="1"/>
  <c r="H24" i="1"/>
  <c r="H196" i="1" s="1"/>
  <c r="I196" i="1" l="1"/>
</calcChain>
</file>

<file path=xl/sharedStrings.xml><?xml version="1.0" encoding="utf-8"?>
<sst xmlns="http://schemas.openxmlformats.org/spreadsheetml/2006/main" count="348" uniqueCount="131">
  <si>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</si>
  <si>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</si>
  <si>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</si>
  <si>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</si>
  <si>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</si>
  <si>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</si>
  <si>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</si>
  <si>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</si>
  <si>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</si>
  <si>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</si>
  <si>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</si>
  <si>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</si>
  <si>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</si>
  <si>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</si>
  <si>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</si>
  <si>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</si>
  <si>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</si>
  <si>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</si>
  <si>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</si>
  <si>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</si>
  <si>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</si>
  <si>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</si>
  <si>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</si>
  <si>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</si>
  <si>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</si>
  <si>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</si>
  <si>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</si>
  <si>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</si>
  <si>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</si>
  <si>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</si>
  <si>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</si>
  <si>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</si>
  <si>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</si>
  <si>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</si>
  <si>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</si>
  <si>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</si>
  <si>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</si>
  <si>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</si>
  <si>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</si>
  <si>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молочная из овсяной крупы "Геркулес" </t>
  </si>
  <si>
    <t>240/5</t>
  </si>
  <si>
    <t>Масло (порциями) сливочное 72,5% м.д.ж.</t>
  </si>
  <si>
    <t>Кофейный напиток с молоком</t>
  </si>
  <si>
    <t>Хлеб пшеничный</t>
  </si>
  <si>
    <t>Овощи натуральные свежие или соленые (помидоры)</t>
  </si>
  <si>
    <t>Суп картофельный с рисом</t>
  </si>
  <si>
    <t>биточки из говядины</t>
  </si>
  <si>
    <t>макаронные изделия отварные с маслом</t>
  </si>
  <si>
    <t>150/5</t>
  </si>
  <si>
    <t>компот из сухофрутов</t>
  </si>
  <si>
    <t>пшеничный</t>
  </si>
  <si>
    <t>ржаной</t>
  </si>
  <si>
    <t>плов из птицы</t>
  </si>
  <si>
    <t>90/150</t>
  </si>
  <si>
    <t>чай с сахаром</t>
  </si>
  <si>
    <t>200/15</t>
  </si>
  <si>
    <t>плоды свежие (яблоко) 1 шт</t>
  </si>
  <si>
    <t>1 шт</t>
  </si>
  <si>
    <t>овощи натуральные или соленые (огурцы)</t>
  </si>
  <si>
    <t>борщ с капустой и картофелем (со сметаной)</t>
  </si>
  <si>
    <t>250/10</t>
  </si>
  <si>
    <t>рыба припущенная</t>
  </si>
  <si>
    <t>90/5</t>
  </si>
  <si>
    <t>картофель отварной</t>
  </si>
  <si>
    <t>компот из ягод замороженных</t>
  </si>
  <si>
    <t>90/90</t>
  </si>
  <si>
    <t>рыба тушенная в томате с овощами</t>
  </si>
  <si>
    <t>картофельное пюре</t>
  </si>
  <si>
    <t>чай с лимоном</t>
  </si>
  <si>
    <t>200/15/7</t>
  </si>
  <si>
    <t>вафли (в индивидуальной упаковке) 1 шт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</si>
  <si>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</si>
  <si>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</si>
  <si>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</si>
  <si>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гречневой крупы)</t>
  </si>
  <si>
    <t>соки фруктовые и ягодные</t>
  </si>
  <si>
    <t>запеканка из творога с морковью (с молоком сгущенным)</t>
  </si>
  <si>
    <t>200/20</t>
  </si>
  <si>
    <t>какао с молоком</t>
  </si>
  <si>
    <t>биойогурт в индивидуальной упаковке 1 шт</t>
  </si>
  <si>
    <t>овощи натуральные свежие или соленые (помидоры)</t>
  </si>
  <si>
    <t>щи из свежей капусты с картофелем</t>
  </si>
  <si>
    <t>бройлер цыпленок, тушенный в соусе сметанно-томатном</t>
  </si>
  <si>
    <t>90/50</t>
  </si>
  <si>
    <t>290/331</t>
  </si>
  <si>
    <t>каша рассыпчатая из пшенной крупы</t>
  </si>
  <si>
    <t>компот из свежих плодов</t>
  </si>
  <si>
    <t>омлет с сыром</t>
  </si>
  <si>
    <t>икра кабачковая промышленного производства</t>
  </si>
  <si>
    <t>овощи натуральные  свежие или соленые (соленые огурцы)</t>
  </si>
  <si>
    <t>суп картофельный с макаронными изделиями</t>
  </si>
  <si>
    <t>тефтели из говядины 1-ый вариант</t>
  </si>
  <si>
    <t>90/30</t>
  </si>
  <si>
    <t>рис припущенный</t>
  </si>
  <si>
    <t>кисель из плодов или ягод свежих (замороженных)</t>
  </si>
  <si>
    <t>каша жидкая молочная (из рисовой крупы)</t>
  </si>
  <si>
    <t>200/10/10</t>
  </si>
  <si>
    <t>сыр Российский (порциями)</t>
  </si>
  <si>
    <t>Чай с лимоном</t>
  </si>
  <si>
    <t>хлеб пшеничный</t>
  </si>
  <si>
    <t>плоды свежин (яблоко 1 шт)</t>
  </si>
  <si>
    <t>суп из овощей</t>
  </si>
  <si>
    <t>шницель (из говядины)</t>
  </si>
  <si>
    <t>каша рассыпчатая (из пшеничной крупы)</t>
  </si>
  <si>
    <t>соки овощные, фруктовые и ягодные</t>
  </si>
  <si>
    <t>запеканка из творога 9с молоком сгущенным)</t>
  </si>
  <si>
    <t>220/20</t>
  </si>
  <si>
    <t>печенье (1 шт в индивидуальной упаковке)</t>
  </si>
  <si>
    <t>икра свекольная</t>
  </si>
  <si>
    <t>Рассольник Ленинградский</t>
  </si>
  <si>
    <t>котлеты рубленные из бройлер цыплят</t>
  </si>
  <si>
    <t>фрикадельки из бройлеров -цыплят</t>
  </si>
  <si>
    <t>плоды свежие (яблоко 1 шт)</t>
  </si>
  <si>
    <t>суп картофельный с крупой (рисовый)</t>
  </si>
  <si>
    <t>биточки рыбные 9с соусом сметанным)</t>
  </si>
  <si>
    <t>90/20</t>
  </si>
  <si>
    <t>234/330</t>
  </si>
  <si>
    <t>компот из смеси сухофруктов</t>
  </si>
  <si>
    <t>омлет натуральный</t>
  </si>
  <si>
    <t>горох овощной отварной или консервированный</t>
  </si>
  <si>
    <t>30/1,5</t>
  </si>
  <si>
    <t>кофейный напиток с молоком</t>
  </si>
  <si>
    <t>биойогурт (1 шт в индивидуальной упаковке)</t>
  </si>
  <si>
    <t>овощи натуральные свежие или соленые (огурцы)</t>
  </si>
  <si>
    <t>плов из курицы</t>
  </si>
  <si>
    <t>плоды свежие (яблоко, 1шт)</t>
  </si>
  <si>
    <t>икра кабачковая (промышленного производства)</t>
  </si>
  <si>
    <t>рагу из птицы</t>
  </si>
  <si>
    <t>МБОУ СОШ № 6 Предгорного муниципального округа Ставропольского края</t>
  </si>
  <si>
    <t>директор</t>
  </si>
  <si>
    <t>Погудина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</si>
</sst>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128</v>
      </c>
      <c r="D1" s="54"/>
      <c r="E1" s="54"/>
      <c r="F1" s="12" t="s">
        <v>16</v>
      </c>
      <c r="G1" s="2" t="s">
        <v>17</v>
      </c>
      <c r="H1" s="55" t="s">
        <v>129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130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10.48</v>
      </c>
      <c r="H6" s="40">
        <v>16.25</v>
      </c>
      <c r="I6" s="40">
        <v>47.5</v>
      </c>
      <c r="J6" s="40">
        <v>375</v>
      </c>
      <c r="K6" s="41">
        <v>173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10</v>
      </c>
      <c r="G7" s="43">
        <v>0.08</v>
      </c>
      <c r="H7" s="43">
        <v>7.25</v>
      </c>
      <c r="I7" s="43">
        <v>0.13</v>
      </c>
      <c r="J7" s="43">
        <v>66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16.010000000000002</v>
      </c>
      <c r="H13" s="19">
        <f t="shared" si="0"/>
        <v>26.419999999999998</v>
      </c>
      <c r="I13" s="19">
        <f t="shared" si="0"/>
        <v>78.34</v>
      </c>
      <c r="J13" s="19">
        <f t="shared" si="0"/>
        <v>612.1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0.66</v>
      </c>
      <c r="H14" s="43">
        <v>0.12</v>
      </c>
      <c r="I14" s="43">
        <v>2.2799999999999998</v>
      </c>
      <c r="J14" s="43">
        <v>13.2</v>
      </c>
      <c r="K14" s="44">
        <v>71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13.5</v>
      </c>
      <c r="H16" s="43">
        <v>19.8</v>
      </c>
      <c r="I16" s="43">
        <v>11.7</v>
      </c>
      <c r="J16" s="43">
        <v>281.45</v>
      </c>
      <c r="K16" s="44">
        <v>268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 t="s">
        <v>48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25.93</v>
      </c>
      <c r="H23" s="19">
        <f t="shared" si="2"/>
        <v>29.220000000000002</v>
      </c>
      <c r="I23" s="19">
        <f t="shared" si="2"/>
        <v>109.42999999999999</v>
      </c>
      <c r="J23" s="19">
        <f t="shared" si="2"/>
        <v>814.6400000000001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890</v>
      </c>
      <c r="G24" s="32">
        <f t="shared" ref="G24:J24" si="4">G13+G23</f>
        <v>41.94</v>
      </c>
      <c r="H24" s="32">
        <f t="shared" si="4"/>
        <v>55.64</v>
      </c>
      <c r="I24" s="32">
        <f t="shared" si="4"/>
        <v>187.76999999999998</v>
      </c>
      <c r="J24" s="32">
        <f t="shared" si="4"/>
        <v>1426.7400000000002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53</v>
      </c>
      <c r="G25" s="40">
        <v>21.62</v>
      </c>
      <c r="H25" s="40">
        <v>10.74</v>
      </c>
      <c r="I25" s="40">
        <v>43.74</v>
      </c>
      <c r="J25" s="40">
        <v>358.4</v>
      </c>
      <c r="K25" s="41">
        <v>291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 t="s">
        <v>55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 t="s">
        <v>57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30</v>
      </c>
      <c r="G32" s="19">
        <f t="shared" ref="G32" si="6">SUM(G25:G31)</f>
        <v>24.450000000000003</v>
      </c>
      <c r="H32" s="19">
        <f t="shared" ref="H32" si="7">SUM(H25:H31)</f>
        <v>11.48</v>
      </c>
      <c r="I32" s="19">
        <f t="shared" ref="I32" si="8">SUM(I25:I31)</f>
        <v>85.26</v>
      </c>
      <c r="J32" s="19">
        <f t="shared" ref="J32:L32" si="9">SUM(J25:J31)</f>
        <v>545.29999999999995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0.42</v>
      </c>
      <c r="H33" s="43">
        <v>0.06</v>
      </c>
      <c r="I33" s="43">
        <v>1.1399999999999999</v>
      </c>
      <c r="J33" s="43">
        <v>7.2</v>
      </c>
      <c r="K33" s="44">
        <v>71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 t="s">
        <v>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 t="s">
        <v>62</v>
      </c>
      <c r="G35" s="43">
        <v>17.399999999999999</v>
      </c>
      <c r="H35" s="43">
        <v>9</v>
      </c>
      <c r="I35" s="43">
        <v>9</v>
      </c>
      <c r="J35" s="43">
        <v>208</v>
      </c>
      <c r="K35" s="44">
        <v>227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 t="s">
        <v>48</v>
      </c>
      <c r="G36" s="43">
        <v>2.98</v>
      </c>
      <c r="H36" s="43">
        <v>5.85</v>
      </c>
      <c r="I36" s="43">
        <v>20.65</v>
      </c>
      <c r="J36" s="43">
        <v>155</v>
      </c>
      <c r="K36" s="44">
        <v>125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310</v>
      </c>
      <c r="G42" s="19">
        <f t="shared" ref="G42" si="10">SUM(G33:G41)</f>
        <v>26.299999999999997</v>
      </c>
      <c r="H42" s="19">
        <f t="shared" ref="H42" si="11">SUM(H33:H41)</f>
        <v>20.45</v>
      </c>
      <c r="I42" s="19">
        <f t="shared" ref="I42" si="12">SUM(I33:I41)</f>
        <v>72.28</v>
      </c>
      <c r="J42" s="19">
        <f t="shared" ref="J42:L42" si="13">SUM(J33:J41)</f>
        <v>617.15000000000009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340</v>
      </c>
      <c r="G43" s="32">
        <f t="shared" ref="G43" si="14">G32+G42</f>
        <v>50.75</v>
      </c>
      <c r="H43" s="32">
        <f t="shared" ref="H43" si="15">H32+H42</f>
        <v>31.93</v>
      </c>
      <c r="I43" s="32">
        <f t="shared" ref="I43" si="16">I32+I42</f>
        <v>157.54000000000002</v>
      </c>
      <c r="J43" s="32">
        <f t="shared" ref="J43:L43" si="17">J32+J42</f>
        <v>1162.45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 t="s">
        <v>65</v>
      </c>
      <c r="G44" s="40">
        <v>17.55</v>
      </c>
      <c r="H44" s="40">
        <v>8.91</v>
      </c>
      <c r="I44" s="40">
        <v>6.84</v>
      </c>
      <c r="J44" s="40">
        <v>189</v>
      </c>
      <c r="K44" s="41">
        <v>229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67</v>
      </c>
      <c r="F45" s="43" t="s">
        <v>48</v>
      </c>
      <c r="G45" s="43">
        <v>3.2</v>
      </c>
      <c r="H45" s="43">
        <v>9.4600000000000009</v>
      </c>
      <c r="I45" s="43">
        <v>18.59</v>
      </c>
      <c r="J45" s="43">
        <v>178.62</v>
      </c>
      <c r="K45" s="44">
        <v>128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68</v>
      </c>
      <c r="F46" s="43" t="s">
        <v>69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70</v>
      </c>
      <c r="F49" s="43" t="s">
        <v>57</v>
      </c>
      <c r="G49" s="43">
        <v>0.9</v>
      </c>
      <c r="H49" s="43">
        <v>4.97</v>
      </c>
      <c r="I49" s="43">
        <v>11.61</v>
      </c>
      <c r="J49" s="43">
        <v>94.86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30</v>
      </c>
      <c r="G51" s="19">
        <f t="shared" ref="G51" si="18">SUM(G44:G50)</f>
        <v>24.06</v>
      </c>
      <c r="H51" s="19">
        <f t="shared" ref="H51" si="19">SUM(H44:H50)</f>
        <v>23.599999999999998</v>
      </c>
      <c r="I51" s="19">
        <f t="shared" ref="I51" si="20">SUM(I44:I50)</f>
        <v>67</v>
      </c>
      <c r="J51" s="19">
        <f t="shared" ref="J51:L51" si="21">SUM(J44:J50)</f>
        <v>594.98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1.21</v>
      </c>
      <c r="H52" s="43">
        <v>0.06</v>
      </c>
      <c r="I52" s="43">
        <v>12.33</v>
      </c>
      <c r="J52" s="43">
        <v>54.72</v>
      </c>
      <c r="K52" s="44">
        <v>75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1.97</v>
      </c>
      <c r="H53" s="43">
        <v>2.71</v>
      </c>
      <c r="I53" s="43">
        <v>12.11</v>
      </c>
      <c r="J53" s="43">
        <v>85.75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90</v>
      </c>
      <c r="G54" s="43">
        <v>13.67</v>
      </c>
      <c r="H54" s="43">
        <v>26.2</v>
      </c>
      <c r="I54" s="43">
        <v>13.1</v>
      </c>
      <c r="J54" s="43">
        <v>348.8</v>
      </c>
      <c r="K54" s="44">
        <v>295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74</v>
      </c>
      <c r="F55" s="43" t="s">
        <v>48</v>
      </c>
      <c r="G55" s="43">
        <v>8.8800000000000008</v>
      </c>
      <c r="H55" s="43">
        <v>6.3</v>
      </c>
      <c r="I55" s="43">
        <v>39.93</v>
      </c>
      <c r="J55" s="43">
        <v>251.88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1</v>
      </c>
      <c r="H56" s="43">
        <v>0</v>
      </c>
      <c r="I56" s="43">
        <v>20.2</v>
      </c>
      <c r="J56" s="43">
        <v>84.8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22">SUM(G52:G60)</f>
        <v>30.230000000000004</v>
      </c>
      <c r="H61" s="19">
        <f t="shared" ref="H61" si="23">SUM(H52:H60)</f>
        <v>35.789999999999992</v>
      </c>
      <c r="I61" s="19">
        <f t="shared" ref="I61" si="24">SUM(I52:I60)</f>
        <v>117.53</v>
      </c>
      <c r="J61" s="19">
        <f t="shared" ref="J61:L61" si="25">SUM(J52:J60)</f>
        <v>925.15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680</v>
      </c>
      <c r="G62" s="32">
        <f t="shared" ref="G62" si="26">G51+G61</f>
        <v>54.290000000000006</v>
      </c>
      <c r="H62" s="32">
        <f t="shared" ref="H62" si="27">H51+H61</f>
        <v>59.389999999999986</v>
      </c>
      <c r="I62" s="32">
        <f t="shared" ref="I62" si="28">I51+I61</f>
        <v>184.53</v>
      </c>
      <c r="J62" s="32">
        <f t="shared" ref="J62:L62" si="29">J51+J61</f>
        <v>1520.13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 t="s">
        <v>77</v>
      </c>
      <c r="G63" s="40">
        <v>22.91</v>
      </c>
      <c r="H63" s="40">
        <v>21.72</v>
      </c>
      <c r="I63" s="40">
        <v>71.97</v>
      </c>
      <c r="J63" s="40">
        <v>575.14</v>
      </c>
      <c r="K63" s="41">
        <v>224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79</v>
      </c>
      <c r="F68" s="43">
        <v>125</v>
      </c>
      <c r="G68" s="43">
        <v>3.75</v>
      </c>
      <c r="H68" s="43">
        <v>3.13</v>
      </c>
      <c r="I68" s="43">
        <v>13.75</v>
      </c>
      <c r="J68" s="43">
        <v>92.88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355</v>
      </c>
      <c r="G70" s="19">
        <f t="shared" ref="G70" si="30">SUM(G63:G69)</f>
        <v>33.020000000000003</v>
      </c>
      <c r="H70" s="19">
        <f t="shared" ref="H70" si="31">SUM(H63:H69)</f>
        <v>28.629999999999995</v>
      </c>
      <c r="I70" s="19">
        <f t="shared" ref="I70" si="32">SUM(I63:I69)</f>
        <v>118.06</v>
      </c>
      <c r="J70" s="19">
        <f t="shared" ref="J70:L70" si="33">SUM(J63:J69)</f>
        <v>794.12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250</v>
      </c>
      <c r="G72" s="43">
        <v>1.77</v>
      </c>
      <c r="H72" s="43">
        <v>4.95</v>
      </c>
      <c r="I72" s="43">
        <v>7.9</v>
      </c>
      <c r="J72" s="43">
        <v>89.75</v>
      </c>
      <c r="K72" s="44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 t="s">
        <v>83</v>
      </c>
      <c r="G73" s="43">
        <v>17.91</v>
      </c>
      <c r="H73" s="43">
        <v>15.18</v>
      </c>
      <c r="I73" s="43">
        <v>5.27</v>
      </c>
      <c r="J73" s="43">
        <v>229.5</v>
      </c>
      <c r="K73" s="44" t="s">
        <v>84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85</v>
      </c>
      <c r="F74" s="43" t="s">
        <v>48</v>
      </c>
      <c r="G74" s="43">
        <v>6.53</v>
      </c>
      <c r="H74" s="43">
        <v>4.6500000000000004</v>
      </c>
      <c r="I74" s="43">
        <v>40.17</v>
      </c>
      <c r="J74" s="43">
        <v>228.63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560</v>
      </c>
      <c r="G80" s="19">
        <f t="shared" ref="G80" si="34">SUM(G71:G79)</f>
        <v>30.53</v>
      </c>
      <c r="H80" s="19">
        <f t="shared" ref="H80" si="35">SUM(H71:H79)</f>
        <v>25.58</v>
      </c>
      <c r="I80" s="19">
        <f t="shared" ref="I80" si="36">SUM(I71:I79)</f>
        <v>103.36</v>
      </c>
      <c r="J80" s="19">
        <f t="shared" ref="J80:L80" si="37">SUM(J71:J79)</f>
        <v>774.88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915</v>
      </c>
      <c r="G81" s="32">
        <f t="shared" ref="G81" si="38">G70+G80</f>
        <v>63.550000000000004</v>
      </c>
      <c r="H81" s="32">
        <f t="shared" ref="H81" si="39">H70+H80</f>
        <v>54.209999999999994</v>
      </c>
      <c r="I81" s="32">
        <f t="shared" ref="I81" si="40">I70+I80</f>
        <v>221.42000000000002</v>
      </c>
      <c r="J81" s="32">
        <f t="shared" ref="J81:L81" si="41">J70+J80</f>
        <v>1569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140</v>
      </c>
      <c r="G82" s="40">
        <v>16.73</v>
      </c>
      <c r="H82" s="40">
        <v>23.54</v>
      </c>
      <c r="I82" s="40">
        <v>27.45</v>
      </c>
      <c r="J82" s="40">
        <v>324.3</v>
      </c>
      <c r="K82" s="41">
        <v>211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88</v>
      </c>
      <c r="F83" s="43">
        <v>60</v>
      </c>
      <c r="G83" s="43">
        <v>0.72</v>
      </c>
      <c r="H83" s="43">
        <v>2.82</v>
      </c>
      <c r="I83" s="43">
        <v>4.62</v>
      </c>
      <c r="J83" s="43">
        <v>46.8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 t="s">
        <v>69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 t="s">
        <v>57</v>
      </c>
      <c r="G86" s="43">
        <v>0.48</v>
      </c>
      <c r="H86" s="43">
        <v>0.48</v>
      </c>
      <c r="I86" s="43">
        <v>11.76</v>
      </c>
      <c r="J86" s="43">
        <v>56.4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230</v>
      </c>
      <c r="G89" s="19">
        <f t="shared" ref="G89" si="42">SUM(G82:G88)</f>
        <v>20.34</v>
      </c>
      <c r="H89" s="19">
        <f t="shared" ref="H89" si="43">SUM(H82:H88)</f>
        <v>27.099999999999998</v>
      </c>
      <c r="I89" s="19">
        <f t="shared" ref="I89" si="44">SUM(I82:I88)</f>
        <v>73.789999999999992</v>
      </c>
      <c r="J89" s="19">
        <f t="shared" ref="J89:L89" si="45">SUM(J82:J88)</f>
        <v>560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7.2</v>
      </c>
      <c r="K90" s="44">
        <v>71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250</v>
      </c>
      <c r="G91" s="43">
        <v>2.69</v>
      </c>
      <c r="H91" s="43">
        <v>2.84</v>
      </c>
      <c r="I91" s="43">
        <v>17.46</v>
      </c>
      <c r="J91" s="43">
        <v>118.25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 t="s">
        <v>92</v>
      </c>
      <c r="G92" s="43">
        <v>9.1199999999999992</v>
      </c>
      <c r="H92" s="43">
        <v>10.1</v>
      </c>
      <c r="I92" s="43">
        <v>12.06</v>
      </c>
      <c r="J92" s="43">
        <v>176.23</v>
      </c>
      <c r="K92" s="44">
        <v>278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93</v>
      </c>
      <c r="F93" s="43" t="s">
        <v>48</v>
      </c>
      <c r="G93" s="43">
        <v>3.76</v>
      </c>
      <c r="H93" s="43">
        <v>4.4400000000000004</v>
      </c>
      <c r="I93" s="43">
        <v>37.89</v>
      </c>
      <c r="J93" s="43">
        <v>206.62</v>
      </c>
      <c r="K93" s="44">
        <v>305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0.1</v>
      </c>
      <c r="H94" s="43">
        <v>0.1</v>
      </c>
      <c r="I94" s="43">
        <v>23.79</v>
      </c>
      <c r="J94" s="43">
        <v>115</v>
      </c>
      <c r="K94" s="44">
        <v>350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20</v>
      </c>
      <c r="G95" s="43">
        <v>1.52</v>
      </c>
      <c r="H95" s="43">
        <v>0.16</v>
      </c>
      <c r="I95" s="43">
        <v>9.84</v>
      </c>
      <c r="J95" s="43">
        <v>47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560</v>
      </c>
      <c r="G99" s="19">
        <f t="shared" ref="G99" si="46">SUM(G90:G98)</f>
        <v>19.59</v>
      </c>
      <c r="H99" s="19">
        <f t="shared" ref="H99" si="47">SUM(H90:H98)</f>
        <v>18.060000000000002</v>
      </c>
      <c r="I99" s="19">
        <f t="shared" ref="I99" si="48">SUM(I90:I98)</f>
        <v>112.2</v>
      </c>
      <c r="J99" s="19">
        <f t="shared" ref="J99:L99" si="49">SUM(J90:J98)</f>
        <v>722.5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790</v>
      </c>
      <c r="G100" s="32">
        <f t="shared" ref="G100" si="50">G89+G99</f>
        <v>39.93</v>
      </c>
      <c r="H100" s="32">
        <f t="shared" ref="H100" si="51">H89+H99</f>
        <v>45.16</v>
      </c>
      <c r="I100" s="32">
        <f t="shared" ref="I100" si="52">I89+I99</f>
        <v>185.99</v>
      </c>
      <c r="J100" s="32">
        <f t="shared" ref="J100:L100" si="53">J89+J99</f>
        <v>1282.5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 t="s">
        <v>96</v>
      </c>
      <c r="G101" s="40">
        <v>6</v>
      </c>
      <c r="H101" s="40">
        <v>3.6</v>
      </c>
      <c r="I101" s="40">
        <v>52.8</v>
      </c>
      <c r="J101" s="40">
        <v>268</v>
      </c>
      <c r="K101" s="41">
        <v>182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97</v>
      </c>
      <c r="F102" s="43">
        <v>15</v>
      </c>
      <c r="G102" s="43">
        <v>6.69</v>
      </c>
      <c r="H102" s="43">
        <v>8.85</v>
      </c>
      <c r="I102" s="43"/>
      <c r="J102" s="43">
        <v>108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98</v>
      </c>
      <c r="F103" s="43" t="s">
        <v>69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99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7.05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100</v>
      </c>
      <c r="F105" s="43" t="s">
        <v>57</v>
      </c>
      <c r="G105" s="43">
        <v>0.48</v>
      </c>
      <c r="H105" s="43">
        <v>0.48</v>
      </c>
      <c r="I105" s="43">
        <v>11.76</v>
      </c>
      <c r="J105" s="43">
        <v>56.4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</v>
      </c>
      <c r="G108" s="19">
        <f t="shared" ref="G108:J108" si="54">SUM(G101:G107)</f>
        <v>15.580000000000002</v>
      </c>
      <c r="H108" s="19">
        <f t="shared" si="54"/>
        <v>13.19</v>
      </c>
      <c r="I108" s="19">
        <f t="shared" si="54"/>
        <v>94.52000000000001</v>
      </c>
      <c r="J108" s="19">
        <f t="shared" si="54"/>
        <v>501.45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60</v>
      </c>
      <c r="G109" s="43">
        <v>0.66</v>
      </c>
      <c r="H109" s="43">
        <v>0.12</v>
      </c>
      <c r="I109" s="43">
        <v>2.2799999999999998</v>
      </c>
      <c r="J109" s="43">
        <v>13.2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1.59</v>
      </c>
      <c r="H110" s="43">
        <v>4.99</v>
      </c>
      <c r="I110" s="43">
        <v>9.15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102</v>
      </c>
      <c r="F111" s="43">
        <v>90</v>
      </c>
      <c r="G111" s="43">
        <v>13.5</v>
      </c>
      <c r="H111" s="43">
        <v>19.8</v>
      </c>
      <c r="I111" s="43">
        <v>11.7</v>
      </c>
      <c r="J111" s="43">
        <v>281.45</v>
      </c>
      <c r="K111" s="44">
        <v>268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103</v>
      </c>
      <c r="F112" s="43" t="s">
        <v>48</v>
      </c>
      <c r="G112" s="43">
        <v>6.53</v>
      </c>
      <c r="H112" s="43">
        <v>4.6500000000000004</v>
      </c>
      <c r="I112" s="43">
        <v>40.15</v>
      </c>
      <c r="J112" s="43">
        <v>228.63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104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650</v>
      </c>
      <c r="G118" s="19">
        <f t="shared" ref="G118:J118" si="56">SUM(G109:G117)</f>
        <v>26.78</v>
      </c>
      <c r="H118" s="19">
        <f t="shared" si="56"/>
        <v>30.080000000000002</v>
      </c>
      <c r="I118" s="19">
        <f t="shared" si="56"/>
        <v>103.34</v>
      </c>
      <c r="J118" s="19">
        <f t="shared" si="56"/>
        <v>802.53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695</v>
      </c>
      <c r="G119" s="32">
        <f t="shared" ref="G119" si="58">G108+G118</f>
        <v>42.36</v>
      </c>
      <c r="H119" s="32">
        <f t="shared" ref="H119" si="59">H108+H118</f>
        <v>43.27</v>
      </c>
      <c r="I119" s="32">
        <f t="shared" ref="I119" si="60">I108+I118</f>
        <v>197.86</v>
      </c>
      <c r="J119" s="32">
        <f t="shared" ref="J119:L119" si="61">J108+J118</f>
        <v>1303.98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105</v>
      </c>
      <c r="F120" s="40" t="s">
        <v>106</v>
      </c>
      <c r="G120" s="40">
        <v>23.18</v>
      </c>
      <c r="H120" s="40">
        <v>16.510000000000002</v>
      </c>
      <c r="I120" s="40">
        <v>37.729999999999997</v>
      </c>
      <c r="J120" s="40">
        <v>477.36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107</v>
      </c>
      <c r="F125" s="43" t="s">
        <v>57</v>
      </c>
      <c r="G125" s="43">
        <v>2.25</v>
      </c>
      <c r="H125" s="43">
        <v>4.8</v>
      </c>
      <c r="I125" s="43">
        <v>20.7</v>
      </c>
      <c r="J125" s="43">
        <v>135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230</v>
      </c>
      <c r="G127" s="19">
        <f t="shared" ref="G127:J127" si="62">SUM(G120:G126)</f>
        <v>31.79</v>
      </c>
      <c r="H127" s="19">
        <f t="shared" si="62"/>
        <v>25.09</v>
      </c>
      <c r="I127" s="19">
        <f t="shared" si="62"/>
        <v>90.77</v>
      </c>
      <c r="J127" s="19">
        <f t="shared" si="62"/>
        <v>801.46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60</v>
      </c>
      <c r="G128" s="43">
        <v>1.42</v>
      </c>
      <c r="H128" s="43">
        <v>0.06</v>
      </c>
      <c r="I128" s="43">
        <v>13.72</v>
      </c>
      <c r="J128" s="43">
        <v>111.18</v>
      </c>
      <c r="K128" s="44">
        <v>75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109</v>
      </c>
      <c r="F129" s="43">
        <v>250</v>
      </c>
      <c r="G129" s="43">
        <v>2.02</v>
      </c>
      <c r="H129" s="43">
        <v>5.09</v>
      </c>
      <c r="I129" s="43">
        <v>11.98</v>
      </c>
      <c r="J129" s="43">
        <v>107.25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90</v>
      </c>
      <c r="G130" s="43">
        <v>13.67</v>
      </c>
      <c r="H130" s="43">
        <v>26.2</v>
      </c>
      <c r="I130" s="43">
        <v>13.1</v>
      </c>
      <c r="J130" s="43">
        <v>348.8</v>
      </c>
      <c r="K130" s="44">
        <v>295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 t="s">
        <v>48</v>
      </c>
      <c r="G131" s="43">
        <v>5.64</v>
      </c>
      <c r="H131" s="43">
        <v>5.98</v>
      </c>
      <c r="I131" s="43">
        <v>31.47</v>
      </c>
      <c r="J131" s="43">
        <v>202.24</v>
      </c>
      <c r="K131" s="44">
        <v>203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114.6</v>
      </c>
      <c r="K132" s="44">
        <v>342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26.41</v>
      </c>
      <c r="H137" s="19">
        <f t="shared" si="64"/>
        <v>38.009999999999991</v>
      </c>
      <c r="I137" s="19">
        <f t="shared" si="64"/>
        <v>118.01</v>
      </c>
      <c r="J137" s="19">
        <f t="shared" si="64"/>
        <v>983.2700000000001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880</v>
      </c>
      <c r="G138" s="32">
        <f t="shared" ref="G138" si="66">G127+G137</f>
        <v>58.2</v>
      </c>
      <c r="H138" s="32">
        <f t="shared" ref="H138" si="67">H127+H137</f>
        <v>63.099999999999994</v>
      </c>
      <c r="I138" s="32">
        <f t="shared" ref="I138" si="68">I127+I137</f>
        <v>208.78</v>
      </c>
      <c r="J138" s="32">
        <f t="shared" ref="J138:L138" si="69">J127+J137</f>
        <v>1784.73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111</v>
      </c>
      <c r="F139" s="40">
        <v>90</v>
      </c>
      <c r="G139" s="40">
        <v>11.51</v>
      </c>
      <c r="H139" s="40">
        <v>16.14</v>
      </c>
      <c r="I139" s="40">
        <v>6.52</v>
      </c>
      <c r="J139" s="40">
        <v>218.8</v>
      </c>
      <c r="K139" s="41">
        <v>297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74</v>
      </c>
      <c r="F140" s="43" t="s">
        <v>48</v>
      </c>
      <c r="G140" s="43">
        <v>8.8800000000000008</v>
      </c>
      <c r="H140" s="43">
        <v>6.3</v>
      </c>
      <c r="I140" s="43">
        <v>39.93</v>
      </c>
      <c r="J140" s="43">
        <v>251.88</v>
      </c>
      <c r="K140" s="44">
        <v>302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 t="s">
        <v>55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112</v>
      </c>
      <c r="F143" s="43" t="s">
        <v>57</v>
      </c>
      <c r="G143" s="43">
        <v>0.48</v>
      </c>
      <c r="H143" s="43">
        <v>0.48</v>
      </c>
      <c r="I143" s="43">
        <v>11.76</v>
      </c>
      <c r="J143" s="43">
        <v>56.4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120</v>
      </c>
      <c r="G146" s="19">
        <f t="shared" ref="G146:J146" si="70">SUM(G139:G145)</f>
        <v>23.220000000000002</v>
      </c>
      <c r="H146" s="19">
        <f t="shared" si="70"/>
        <v>23.18</v>
      </c>
      <c r="I146" s="19">
        <f t="shared" si="70"/>
        <v>87.970000000000013</v>
      </c>
      <c r="J146" s="19">
        <f t="shared" si="70"/>
        <v>657.58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1.21</v>
      </c>
      <c r="H147" s="43">
        <v>0.06</v>
      </c>
      <c r="I147" s="43">
        <v>12.33</v>
      </c>
      <c r="J147" s="43">
        <v>54.72</v>
      </c>
      <c r="K147" s="44">
        <v>75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113</v>
      </c>
      <c r="F148" s="43">
        <v>250</v>
      </c>
      <c r="G148" s="43">
        <v>1.97</v>
      </c>
      <c r="H148" s="43">
        <v>2.71</v>
      </c>
      <c r="I148" s="43">
        <v>12.11</v>
      </c>
      <c r="J148" s="43">
        <v>85.75</v>
      </c>
      <c r="K148" s="44">
        <v>101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 t="s">
        <v>115</v>
      </c>
      <c r="G149" s="43">
        <v>8.9700000000000006</v>
      </c>
      <c r="H149" s="43">
        <v>7.4</v>
      </c>
      <c r="I149" s="43">
        <v>12.41</v>
      </c>
      <c r="J149" s="43">
        <v>152.63</v>
      </c>
      <c r="K149" s="44" t="s">
        <v>116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3.2</v>
      </c>
      <c r="H150" s="43">
        <v>9.4600000000000009</v>
      </c>
      <c r="I150" s="43">
        <v>18.59</v>
      </c>
      <c r="J150" s="43">
        <v>178.62</v>
      </c>
      <c r="K150" s="44">
        <v>128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132.80000000000001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19.510000000000002</v>
      </c>
      <c r="H156" s="19">
        <f t="shared" si="72"/>
        <v>20.240000000000002</v>
      </c>
      <c r="I156" s="19">
        <f t="shared" si="72"/>
        <v>107.30999999999999</v>
      </c>
      <c r="J156" s="19">
        <f t="shared" si="72"/>
        <v>703.72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830</v>
      </c>
      <c r="G157" s="32">
        <f t="shared" ref="G157" si="74">G146+G156</f>
        <v>42.730000000000004</v>
      </c>
      <c r="H157" s="32">
        <f t="shared" ref="H157" si="75">H146+H156</f>
        <v>43.42</v>
      </c>
      <c r="I157" s="32">
        <f t="shared" ref="I157" si="76">I146+I156</f>
        <v>195.28</v>
      </c>
      <c r="J157" s="32">
        <f t="shared" ref="J157:L157" si="77">J146+J156</f>
        <v>1361.3000000000002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118</v>
      </c>
      <c r="F158" s="40">
        <v>150</v>
      </c>
      <c r="G158" s="40">
        <v>13.48</v>
      </c>
      <c r="H158" s="40">
        <v>24</v>
      </c>
      <c r="I158" s="40">
        <v>2.5499999999999998</v>
      </c>
      <c r="J158" s="40">
        <v>280</v>
      </c>
      <c r="K158" s="41">
        <v>210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119</v>
      </c>
      <c r="F159" s="43" t="s">
        <v>120</v>
      </c>
      <c r="G159" s="43">
        <v>0.93</v>
      </c>
      <c r="H159" s="43">
        <v>1.32</v>
      </c>
      <c r="I159" s="43">
        <v>1.95</v>
      </c>
      <c r="J159" s="43">
        <v>23.4</v>
      </c>
      <c r="K159" s="44">
        <v>131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121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122</v>
      </c>
      <c r="F163" s="43">
        <v>125</v>
      </c>
      <c r="G163" s="43">
        <v>3.75</v>
      </c>
      <c r="H163" s="43">
        <v>3.13</v>
      </c>
      <c r="I163" s="43">
        <v>13.75</v>
      </c>
      <c r="J163" s="43">
        <v>92.88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23.61</v>
      </c>
      <c r="H165" s="19">
        <f t="shared" si="78"/>
        <v>31.369999999999997</v>
      </c>
      <c r="I165" s="19">
        <f t="shared" si="78"/>
        <v>48.96</v>
      </c>
      <c r="J165" s="19">
        <f t="shared" si="78"/>
        <v>567.38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123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7.2</v>
      </c>
      <c r="K166" s="44">
        <v>71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 t="s">
        <v>60</v>
      </c>
      <c r="G167" s="43">
        <v>1.8</v>
      </c>
      <c r="H167" s="43">
        <v>4.92</v>
      </c>
      <c r="I167" s="43">
        <v>10.93</v>
      </c>
      <c r="J167" s="43">
        <v>103.75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124</v>
      </c>
      <c r="F168" s="43" t="s">
        <v>53</v>
      </c>
      <c r="G168" s="43">
        <v>21.62</v>
      </c>
      <c r="H168" s="43">
        <v>10.74</v>
      </c>
      <c r="I168" s="43">
        <v>43.74</v>
      </c>
      <c r="J168" s="43">
        <v>358.4</v>
      </c>
      <c r="K168" s="44">
        <v>291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0.1</v>
      </c>
      <c r="H170" s="43">
        <v>0.1</v>
      </c>
      <c r="I170" s="43">
        <v>23.79</v>
      </c>
      <c r="J170" s="43">
        <v>115</v>
      </c>
      <c r="K170" s="44">
        <v>350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310</v>
      </c>
      <c r="G175" s="19">
        <f t="shared" ref="G175:J175" si="80">SUM(G166:G174)</f>
        <v>27.44</v>
      </c>
      <c r="H175" s="19">
        <f t="shared" si="80"/>
        <v>16.34</v>
      </c>
      <c r="I175" s="19">
        <f t="shared" si="80"/>
        <v>99.46</v>
      </c>
      <c r="J175" s="19">
        <f t="shared" si="80"/>
        <v>683.55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815</v>
      </c>
      <c r="G176" s="32">
        <f t="shared" ref="G176" si="82">G165+G175</f>
        <v>51.05</v>
      </c>
      <c r="H176" s="32">
        <f t="shared" ref="H176" si="83">H165+H175</f>
        <v>47.709999999999994</v>
      </c>
      <c r="I176" s="32">
        <f t="shared" ref="I176" si="84">I165+I175</f>
        <v>148.41999999999999</v>
      </c>
      <c r="J176" s="32">
        <f t="shared" ref="J176:L176" si="85">J165+J175</f>
        <v>1250.9299999999998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90</v>
      </c>
      <c r="G177" s="40">
        <v>13.5</v>
      </c>
      <c r="H177" s="40">
        <v>19.8</v>
      </c>
      <c r="I177" s="40">
        <v>11.7</v>
      </c>
      <c r="J177" s="40">
        <v>281.45</v>
      </c>
      <c r="K177" s="41">
        <v>268</v>
      </c>
      <c r="L177" s="40"/>
    </row>
    <row r="178" spans="1:12" ht="15" x14ac:dyDescent="0.25">
      <c r="A178" s="23"/>
      <c r="B178" s="15"/>
      <c r="C178" s="11"/>
      <c r="D178" s="6" t="s">
        <v>29</v>
      </c>
      <c r="E178" s="42" t="s">
        <v>47</v>
      </c>
      <c r="F178" s="43" t="s">
        <v>48</v>
      </c>
      <c r="G178" s="43">
        <v>5.64</v>
      </c>
      <c r="H178" s="43">
        <v>5.98</v>
      </c>
      <c r="I178" s="43">
        <v>31.47</v>
      </c>
      <c r="J178" s="43">
        <v>202.24</v>
      </c>
      <c r="K178" s="44">
        <v>203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 t="s">
        <v>69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125</v>
      </c>
      <c r="F181" s="43" t="s">
        <v>57</v>
      </c>
      <c r="G181" s="43">
        <v>0.48</v>
      </c>
      <c r="H181" s="43">
        <v>0.48</v>
      </c>
      <c r="I181" s="43">
        <v>11.76</v>
      </c>
      <c r="J181" s="43">
        <v>56.4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120</v>
      </c>
      <c r="G184" s="19">
        <f t="shared" ref="G184:J184" si="86">SUM(G177:G183)</f>
        <v>22.03</v>
      </c>
      <c r="H184" s="19">
        <f t="shared" si="86"/>
        <v>26.52</v>
      </c>
      <c r="I184" s="19">
        <f t="shared" si="86"/>
        <v>84.890000000000015</v>
      </c>
      <c r="J184" s="19">
        <f t="shared" si="86"/>
        <v>672.59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126</v>
      </c>
      <c r="F185" s="43">
        <v>60</v>
      </c>
      <c r="G185" s="43">
        <v>0.72</v>
      </c>
      <c r="H185" s="43">
        <v>2.82</v>
      </c>
      <c r="I185" s="43">
        <v>4.62</v>
      </c>
      <c r="J185" s="43">
        <v>46.8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250</v>
      </c>
      <c r="G186" s="43">
        <v>2.69</v>
      </c>
      <c r="H186" s="43">
        <v>2.84</v>
      </c>
      <c r="I186" s="43">
        <v>17.46</v>
      </c>
      <c r="J186" s="43">
        <v>118.25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127</v>
      </c>
      <c r="F187" s="43" t="s">
        <v>53</v>
      </c>
      <c r="G187" s="43">
        <v>17.57</v>
      </c>
      <c r="H187" s="43">
        <v>14.6</v>
      </c>
      <c r="I187" s="43">
        <v>20.85</v>
      </c>
      <c r="J187" s="43">
        <v>285.26</v>
      </c>
      <c r="K187" s="44">
        <v>289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8">SUM(G185:G193)</f>
        <v>24.64</v>
      </c>
      <c r="H194" s="19">
        <f t="shared" si="88"/>
        <v>20.939999999999998</v>
      </c>
      <c r="I194" s="19">
        <f t="shared" si="88"/>
        <v>90.67</v>
      </c>
      <c r="J194" s="19">
        <f t="shared" si="88"/>
        <v>664.11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680</v>
      </c>
      <c r="G195" s="32">
        <f t="shared" ref="G195" si="90">G184+G194</f>
        <v>46.67</v>
      </c>
      <c r="H195" s="32">
        <f t="shared" ref="H195" si="91">H184+H194</f>
        <v>47.459999999999994</v>
      </c>
      <c r="I195" s="32">
        <f t="shared" ref="I195" si="92">I184+I194</f>
        <v>175.56</v>
      </c>
      <c r="J195" s="32">
        <f t="shared" ref="J195:L195" si="93">J184+J194</f>
        <v>1336.7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751.5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49.147000000000006</v>
      </c>
      <c r="H196" s="34">
        <f t="shared" si="94"/>
        <v>49.128999999999991</v>
      </c>
      <c r="I196" s="34">
        <f t="shared" si="94"/>
        <v>186.315</v>
      </c>
      <c r="J196" s="34">
        <f t="shared" si="94"/>
        <v>1399.8460000000002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</cp:lastModifiedBy>
  <dcterms:created xsi:type="dcterms:W3CDTF">2022-05-16T14:23:56Z</dcterms:created>
  <dcterms:modified xsi:type="dcterms:W3CDTF">2023-10-27T15:29:43Z</dcterms:modified>
</cp:coreProperties>
</file>